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ates" sheetId="2" state="visible" r:id="rId2"/>
    <sheet xmlns:r="http://schemas.openxmlformats.org/officeDocument/2006/relationships" name="DN Planner" sheetId="3" state="visible" r:id="rId3"/>
    <sheet xmlns:r="http://schemas.openxmlformats.org/officeDocument/2006/relationships" name="PF Planner" sheetId="4" state="visible" r:id="rId4"/>
  </sheets>
  <definedNames>
    <definedName name="_xlnm._FilterDatabase" localSheetId="2" hidden="1">'DN Planner'!$A$5:$M$35</definedName>
    <definedName name="_xlnm._FilterDatabase" localSheetId="3" hidden="1">'PF Planner'!$A$5:$N$35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€#,##0;[Red](€#,##0);-"/>
  </numFmts>
  <fonts count="9">
    <font>
      <name val="Calibri"/>
      <family val="2"/>
      <color theme="1"/>
      <sz val="11"/>
      <scheme val="minor"/>
    </font>
    <font>
      <name val="Arial"/>
      <b val="1"/>
      <color rgb="00102638"/>
      <sz val="18"/>
    </font>
    <font>
      <name val="Arial"/>
      <b val="1"/>
      <color rgb="00102638"/>
      <sz val="11"/>
    </font>
    <font>
      <name val="Calibri"/>
      <family val="2"/>
      <color theme="10"/>
      <sz val="12"/>
      <scheme val="minor"/>
    </font>
    <font>
      <name val="Arial"/>
      <b val="1"/>
      <color rgb="00FFFFFF"/>
    </font>
    <font>
      <name val="Arial"/>
      <color rgb="00666666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b val="1"/>
      <color rgb="002A8C87"/>
      <sz val="11"/>
    </font>
  </fonts>
  <fills count="4">
    <fill>
      <patternFill/>
    </fill>
    <fill>
      <patternFill patternType="gray125"/>
    </fill>
    <fill>
      <patternFill patternType="solid">
        <fgColor rgb="00102638"/>
      </patternFill>
    </fill>
    <fill>
      <patternFill patternType="solid">
        <fgColor rgb="00F5F7F8"/>
      </patternFill>
    </fill>
  </fills>
  <borders count="3">
    <border>
      <left/>
      <right/>
      <top/>
      <bottom/>
      <diagonal/>
    </border>
    <border>
      <bottom style="thin">
        <color rgb="00D7DEE2"/>
      </bottom>
    </border>
    <border>
      <left/>
      <right/>
      <top/>
      <bottom style="thin">
        <color rgb="00D7DEE2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1"/>
    <xf numFmtId="0" fontId="1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1" fontId="6" fillId="3" borderId="1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0" fontId="0" fillId="0" borderId="1" pivotButton="0" quotePrefix="0" xfId="0"/>
    <xf numFmtId="0" fontId="2" fillId="0" borderId="1" pivotButton="0" quotePrefix="0" xfId="0"/>
    <xf numFmtId="0" fontId="8" fillId="0" borderId="1" pivotButton="0" quotePrefix="0" xfId="0"/>
    <xf numFmtId="165" fontId="8" fillId="0" borderId="1" pivotButton="0" quotePrefix="0" xfId="0"/>
    <xf numFmtId="0" fontId="0" fillId="0" borderId="1" applyAlignment="1" pivotButton="0" quotePrefix="0" xfId="0">
      <alignment wrapText="1"/>
    </xf>
    <xf numFmtId="0" fontId="0" fillId="0" borderId="2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Arvacore</author>
  </authors>
  <commentList>
    <comment ref="C4" authorId="0" shapeId="0">
      <text>
        <t>Source: Horizon Europe Work Programme 2026-2027 - Marie Sklodowska-Curie Actions. https://research-and-innovation.ec.europa.eu/document/download/31f45742-380d-4096-9faa-e078cf55d7f7_en
Last checked: 20 September 2026. Verify the live Work Programme before use.</t>
      </text>
    </comment>
    <comment ref="C5" authorId="0" shapeId="0">
      <text>
        <t>Source: Horizon Europe Work Programme 2026-2027 - Marie Sklodowska-Curie Actions. https://research-and-innovation.ec.europa.eu/document/download/31f45742-380d-4096-9faa-e078cf55d7f7_en
Last checked: 20 September 2026. Verify the live Work Programme before use.</t>
      </text>
    </comment>
    <comment ref="C6" authorId="0" shapeId="0">
      <text>
        <t>Source: Horizon Europe Work Programme 2026-2027 - Marie Sklodowska-Curie Actions. https://research-and-innovation.ec.europa.eu/document/download/31f45742-380d-4096-9faa-e078cf55d7f7_en
Last checked: 20 September 2026. Verify the live Work Programme before use.</t>
      </text>
    </comment>
    <comment ref="C7" authorId="0" shapeId="0">
      <text>
        <t>Source: Horizon Europe Work Programme 2026-2027 - Marie Sklodowska-Curie Actions. https://research-and-innovation.ec.europa.eu/document/download/31f45742-380d-4096-9faa-e078cf55d7f7_en
Last checked: 20 September 2026. Verify the live Work Programme before use.</t>
      </text>
    </comment>
    <comment ref="C8" authorId="0" shapeId="0">
      <text>
        <t>Source: Horizon Europe Work Programme 2026-2027 - Marie Sklodowska-Curie Actions. https://research-and-innovation.ec.europa.eu/document/download/31f45742-380d-4096-9faa-e078cf55d7f7_en
Last checked: 20 September 2026. Verify the live Work Programme before use.</t>
      </text>
    </comment>
    <comment ref="C9" authorId="0" shapeId="0">
      <text>
        <t>Source: Horizon Europe Work Programme 2026-2027 - Marie Sklodowska-Curie Actions. https://research-and-innovation.ec.europa.eu/document/download/31f45742-380d-4096-9faa-e078cf55d7f7_en
Last checked: 20 September 2026. Verify the live Work Programme before use.</t>
      </text>
    </comment>
    <comment ref="C10" authorId="0" shapeId="0">
      <text>
        <t>Source: Horizon Europe Work Programme 2026-2027 - Marie Sklodowska-Curie Actions. https://research-and-innovation.ec.europa.eu/document/download/31f45742-380d-4096-9faa-e078cf55d7f7_en
Last checked: 20 September 2026. Verify the live Work Programme before use.</t>
      </text>
    </comment>
    <comment ref="C11" authorId="0" shapeId="0">
      <text>
        <t>Source: Horizon Europe Work Programme 2026-2027 - Marie Sklodowska-Curie Actions. https://research-and-innovation.ec.europa.eu/document/download/31f45742-380d-4096-9faa-e078cf55d7f7_en
Last checked: 20 September 2026. Verify the live Work Programme before use.</t>
      </text>
    </comment>
    <comment ref="C12" authorId="0" shapeId="0">
      <text>
        <t>Source: Horizon Europe Work Programme 2026-2027 - Marie Sklodowska-Curie Actions. https://research-and-innovation.ec.europa.eu/document/download/31f45742-380d-4096-9faa-e078cf55d7f7_en
Last checked: 20 September 2026. Verify the live Work Programme before use.</t>
      </text>
    </comment>
    <comment ref="C13" authorId="0" shapeId="0">
      <text>
        <t>Source: Horizon Europe Work Programme 2026-2027 - Marie Sklodowska-Curie Actions. https://research-and-innovation.ec.europa.eu/document/download/31f45742-380d-4096-9faa-e078cf55d7f7_en
Last checked: 20 September 2026. Verify the live Work Programme before use.</t>
      </text>
    </comment>
  </commentList>
</comments>
</file>

<file path=xl/comments/comment2.xml><?xml version="1.0" encoding="utf-8"?>
<comments xmlns="http://schemas.openxmlformats.org/spreadsheetml/2006/main">
  <authors>
    <author>Arvacore</author>
  </authors>
  <commentList>
    <comment ref="E6" authorId="0" shapeId="0">
      <text>
        <t>Enter the current country correction coefficient as a decimal percentage. Verify Table 1 of the current MSCA Work Programme.</t>
      </text>
    </comment>
  </commentList>
</comments>
</file>

<file path=xl/comments/comment3.xml><?xml version="1.0" encoding="utf-8"?>
<comments xmlns="http://schemas.openxmlformats.org/spreadsheetml/2006/main">
  <authors>
    <author>Arvacore</author>
  </authors>
  <commentList>
    <comment ref="F6" authorId="0" shapeId="0">
      <text>
        <t>Enter the current country correction coefficient as a decimal percentage. Verify Table 1 of the current MSCA Work Programme.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search-and-innovation.ec.europa.eu/document/download/31f45742-380d-4096-9faa-e078cf55d7f7_en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research-and-innovation.ec.europa.eu/document/download/31f45742-380d-4096-9faa-e078cf55d7f7_en" TargetMode="External" Id="rId1"/><Relationship Type="http://schemas.openxmlformats.org/officeDocument/2006/relationships/hyperlink" Target="https://research-and-innovation.ec.europa.eu/document/download/31f45742-380d-4096-9faa-e078cf55d7f7_en" TargetMode="Externa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ARVACORE  |  FREE MSCA BUDGET PLANNER</t>
        </is>
      </c>
    </row>
    <row r="3">
      <c r="A3" s="2" t="inlineStr">
        <is>
          <t>What this workbook does</t>
        </is>
      </c>
    </row>
    <row r="4">
      <c r="A4" s="3" t="inlineStr">
        <is>
          <t>Planning calculator for MSCA Doctoral Networks and Postdoctoral Fellowships using the 2026-2027 Work Programme unit contributions. It is not an official EU budget form and it does not calculate contractual salary or take-home pay.</t>
        </is>
      </c>
    </row>
    <row r="5"/>
    <row r="7">
      <c r="A7" s="2" t="inlineStr">
        <is>
          <t>How to use</t>
        </is>
      </c>
    </row>
    <row r="8">
      <c r="A8" s="3" t="inlineStr">
        <is>
          <t>1. DN: enter one row per doctoral candidate in “DN Planner”.</t>
        </is>
      </c>
    </row>
    <row r="9">
      <c r="A9" s="3" t="inlineStr">
        <is>
          <t>2. PF: enter a European PF as one row; for a Global PF, enter outgoing and return phases as separate rows because country correction coefficients can differ.</t>
        </is>
      </c>
    </row>
    <row r="10">
      <c r="A10" s="3" t="inlineStr">
        <is>
          <t>3. Enter the current country correction coefficient (CCC) as a percentage (for example 100% = 1.00). Verify it in the current MSCA Work Programme before relying on the estimate.</t>
        </is>
      </c>
    </row>
    <row r="11">
      <c r="A11" s="3" t="inlineStr">
        <is>
          <t>4. “Family allowance” is a planning assumption only. Eligibility can change during the action; verify the current rules.</t>
        </is>
      </c>
    </row>
    <row r="12">
      <c r="A12" s="3" t="inlineStr">
        <is>
          <t>5. The living allowance is a gross funding unit including compulsory deductions. Do not interpret it as net salary.</t>
        </is>
      </c>
    </row>
    <row r="15">
      <c r="A15" s="2" t="inlineStr">
        <is>
          <t>Official source</t>
        </is>
      </c>
    </row>
    <row r="16">
      <c r="A16" s="4" t="inlineStr">
        <is>
          <t>https://research-and-innovation.ec.europa.eu/document/download/31f45742-380d-4096-9faa-e078cf55d7f7_en</t>
        </is>
      </c>
    </row>
    <row r="18">
      <c r="A18" s="2" t="inlineStr">
        <is>
          <t>Licence</t>
        </is>
      </c>
    </row>
    <row r="19">
      <c r="A19" s="3" t="inlineStr">
        <is>
          <t>Free for your own non-commercial research, grant-application or funded-project use under the Arvacore Project-Use License v1.0. No resale, white-labelling or commercial redistribution.</t>
        </is>
      </c>
    </row>
    <row r="20"/>
  </sheetData>
  <mergeCells count="9">
    <mergeCell ref="A16:F16"/>
    <mergeCell ref="A11:F11"/>
    <mergeCell ref="A10:F10"/>
    <mergeCell ref="A19:F20"/>
    <mergeCell ref="A1:F1"/>
    <mergeCell ref="A9:F9"/>
    <mergeCell ref="A8:F8"/>
    <mergeCell ref="A12:F12"/>
    <mergeCell ref="A4:F5"/>
  </mergeCells>
  <hyperlinks>
    <hyperlink xmlns:r="http://schemas.openxmlformats.org/officeDocument/2006/relationships" ref="A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20" customWidth="1" min="3" max="3"/>
    <col width="38" customWidth="1" min="4" max="4"/>
  </cols>
  <sheetData>
    <row r="1">
      <c r="A1" s="5" t="inlineStr">
        <is>
          <t>ARVACORE | MSCA rates used by this planner</t>
        </is>
      </c>
    </row>
    <row r="3">
      <c r="A3" s="6" t="inlineStr">
        <is>
          <t>Action</t>
        </is>
      </c>
      <c r="B3" s="6" t="inlineStr">
        <is>
          <t>Budget category</t>
        </is>
      </c>
      <c r="C3" s="6" t="inlineStr">
        <is>
          <t>EUR / person-month</t>
        </is>
      </c>
      <c r="D3" s="6" t="inlineStr">
        <is>
          <t>Notes</t>
        </is>
      </c>
    </row>
    <row r="4">
      <c r="A4" s="7" t="inlineStr">
        <is>
          <t>Doctoral Networks</t>
        </is>
      </c>
      <c r="B4" s="7" t="inlineStr">
        <is>
          <t>Living allowance</t>
        </is>
      </c>
      <c r="C4" s="7" t="n">
        <v>4250</v>
      </c>
      <c r="D4" s="7" t="inlineStr">
        <is>
          <t>Multiply by CCC</t>
        </is>
      </c>
    </row>
    <row r="5">
      <c r="A5" s="7" t="inlineStr">
        <is>
          <t>Doctoral Networks</t>
        </is>
      </c>
      <c r="B5" s="7" t="inlineStr">
        <is>
          <t>Mobility allowance</t>
        </is>
      </c>
      <c r="C5" s="7" t="n">
        <v>710</v>
      </c>
      <c r="D5" s="7" t="inlineStr">
        <is>
          <t>No CCC</t>
        </is>
      </c>
    </row>
    <row r="6">
      <c r="A6" s="7" t="inlineStr">
        <is>
          <t>Doctoral Networks</t>
        </is>
      </c>
      <c r="B6" s="7" t="inlineStr">
        <is>
          <t>Family allowance</t>
        </is>
      </c>
      <c r="C6" s="7" t="n">
        <v>660</v>
      </c>
      <c r="D6" s="7" t="inlineStr">
        <is>
          <t>If applicable; no CCC</t>
        </is>
      </c>
    </row>
    <row r="7">
      <c r="A7" s="7" t="inlineStr">
        <is>
          <t>Doctoral Networks</t>
        </is>
      </c>
      <c r="B7" s="7" t="inlineStr">
        <is>
          <t>Research, training &amp; networking</t>
        </is>
      </c>
      <c r="C7" s="7" t="n">
        <v>1600</v>
      </c>
      <c r="D7" s="7" t="inlineStr">
        <is>
          <t>Institutional</t>
        </is>
      </c>
    </row>
    <row r="8">
      <c r="A8" s="7" t="inlineStr">
        <is>
          <t>Doctoral Networks</t>
        </is>
      </c>
      <c r="B8" s="7" t="inlineStr">
        <is>
          <t>Management &amp; indirect</t>
        </is>
      </c>
      <c r="C8" s="7" t="n">
        <v>1200</v>
      </c>
      <c r="D8" s="7" t="inlineStr">
        <is>
          <t>Institutional</t>
        </is>
      </c>
    </row>
    <row r="9">
      <c r="A9" s="7" t="inlineStr">
        <is>
          <t>Postdoctoral Fellowships</t>
        </is>
      </c>
      <c r="B9" s="7" t="inlineStr">
        <is>
          <t>Living allowance</t>
        </is>
      </c>
      <c r="C9" s="7" t="n">
        <v>6350</v>
      </c>
      <c r="D9" s="7" t="inlineStr">
        <is>
          <t>Multiply by CCC</t>
        </is>
      </c>
    </row>
    <row r="10">
      <c r="A10" s="7" t="inlineStr">
        <is>
          <t>Postdoctoral Fellowships</t>
        </is>
      </c>
      <c r="B10" s="7" t="inlineStr">
        <is>
          <t>Mobility allowance</t>
        </is>
      </c>
      <c r="C10" s="7" t="n">
        <v>710</v>
      </c>
      <c r="D10" s="7" t="inlineStr">
        <is>
          <t>No CCC</t>
        </is>
      </c>
    </row>
    <row r="11">
      <c r="A11" s="7" t="inlineStr">
        <is>
          <t>Postdoctoral Fellowships</t>
        </is>
      </c>
      <c r="B11" s="7" t="inlineStr">
        <is>
          <t>Family allowance</t>
        </is>
      </c>
      <c r="C11" s="7" t="n">
        <v>660</v>
      </c>
      <c r="D11" s="7" t="inlineStr">
        <is>
          <t>If applicable; no CCC</t>
        </is>
      </c>
    </row>
    <row r="12">
      <c r="A12" s="7" t="inlineStr">
        <is>
          <t>Postdoctoral Fellowships</t>
        </is>
      </c>
      <c r="B12" s="7" t="inlineStr">
        <is>
          <t>Research, training &amp; networking</t>
        </is>
      </c>
      <c r="C12" s="7" t="n">
        <v>1000</v>
      </c>
      <c r="D12" s="7" t="inlineStr">
        <is>
          <t>Institutional</t>
        </is>
      </c>
    </row>
    <row r="13">
      <c r="A13" s="7" t="inlineStr">
        <is>
          <t>Postdoctoral Fellowships</t>
        </is>
      </c>
      <c r="B13" s="7" t="inlineStr">
        <is>
          <t>Management &amp; indirect</t>
        </is>
      </c>
      <c r="C13" s="7" t="n">
        <v>650</v>
      </c>
      <c r="D13" s="7" t="inlineStr">
        <is>
          <t>Institutional</t>
        </is>
      </c>
    </row>
    <row r="15">
      <c r="A15" s="2" t="inlineStr">
        <is>
          <t>Important</t>
        </is>
      </c>
    </row>
    <row r="16">
      <c r="A16" s="3" t="inlineStr">
        <is>
          <t>Rates are taken from the Horizon Europe Work Programme 2026-2027 - MSCA. Long-term leave and special-needs allowances are not included in the base planner because they are requested according to specific needs.</t>
        </is>
      </c>
    </row>
    <row r="17"/>
    <row r="19">
      <c r="A19" s="2" t="inlineStr">
        <is>
          <t>Country correction coefficients</t>
        </is>
      </c>
    </row>
    <row r="20">
      <c r="A20" s="3" t="inlineStr">
        <is>
          <t>Enter the current CCC manually in the planner and verify against Table 1 at the end of the current MSCA Work Programme. This avoids silently using a stale coefficient when the Work Programme changes.</t>
        </is>
      </c>
    </row>
    <row r="21"/>
    <row r="23">
      <c r="A23" t="inlineStr">
        <is>
          <t>Official source</t>
        </is>
      </c>
      <c r="B23" s="4" t="inlineStr">
        <is>
          <t>https://research-and-innovation.ec.europa.eu/document/download/31f45742-380d-4096-9faa-e078cf55d7f7_en</t>
        </is>
      </c>
    </row>
    <row r="24">
      <c r="A24" t="inlineStr">
        <is>
          <t>Rates last checked</t>
        </is>
      </c>
      <c r="B24" t="inlineStr">
        <is>
          <t>20 September 2026</t>
        </is>
      </c>
    </row>
    <row r="25">
      <c r="A25" t="inlineStr">
        <is>
          <t>Source</t>
        </is>
      </c>
      <c r="B25" s="4" t="inlineStr">
        <is>
          <t>https://research-and-innovation.ec.europa.eu/document/download/31f45742-380d-4096-9faa-e078cf55d7f7_en</t>
        </is>
      </c>
    </row>
  </sheetData>
  <mergeCells count="4">
    <mergeCell ref="A20:D21"/>
    <mergeCell ref="A1:D1"/>
    <mergeCell ref="A16:D17"/>
    <mergeCell ref="B23:D23"/>
  </mergeCells>
  <hyperlinks>
    <hyperlink xmlns:r="http://schemas.openxmlformats.org/officeDocument/2006/relationships" ref="B23" r:id="rId1"/>
    <hyperlink xmlns:r="http://schemas.openxmlformats.org/officeDocument/2006/relationships" ref="B25" r:id="rId2"/>
  </hyperlink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4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0" customWidth="1" min="3" max="3"/>
    <col width="9" customWidth="1" min="4" max="4"/>
    <col width="10" customWidth="1" min="5" max="5"/>
    <col width="16" customWidth="1" min="6" max="6"/>
    <col width="15" customWidth="1" min="7" max="7"/>
    <col width="13" customWidth="1" min="8" max="8"/>
    <col width="13" customWidth="1" min="9" max="9"/>
    <col width="18" customWidth="1" min="10" max="10"/>
    <col width="18" customWidth="1" min="11" max="11"/>
    <col width="18" customWidth="1" min="12" max="12"/>
    <col width="30" customWidth="1" min="13" max="13"/>
  </cols>
  <sheetData>
    <row r="1">
      <c r="A1" s="5" t="inlineStr">
        <is>
          <t>ARVACORE | MSCA Doctoral Networks budget planner</t>
        </is>
      </c>
    </row>
    <row r="2">
      <c r="A2" s="8" t="inlineStr">
        <is>
          <t>Blue text = user input. Black text = formulas. Enter CCC as a decimal percentage (e.g. 1.00 for 100%, 1.358 for 135.8%). Estimates are for proposal planning only; live call documents prevail.</t>
        </is>
      </c>
    </row>
    <row r="3"/>
    <row r="5" ht="42" customHeight="1">
      <c r="A5" s="9" t="inlineStr">
        <is>
          <t>DC / row</t>
        </is>
      </c>
      <c r="B5" s="9" t="inlineStr">
        <is>
          <t>Beneficiary</t>
        </is>
      </c>
      <c r="C5" s="9" t="inlineStr">
        <is>
          <t>Recruiting country</t>
        </is>
      </c>
      <c r="D5" s="9" t="inlineStr">
        <is>
          <t>Months</t>
        </is>
      </c>
      <c r="E5" s="9" t="inlineStr">
        <is>
          <t>CCC</t>
        </is>
      </c>
      <c r="F5" s="9" t="inlineStr">
        <is>
          <t>Family allowance?</t>
        </is>
      </c>
      <c r="G5" s="9" t="inlineStr">
        <is>
          <t>Living</t>
        </is>
      </c>
      <c r="H5" s="9" t="inlineStr">
        <is>
          <t>Mobility</t>
        </is>
      </c>
      <c r="I5" s="9" t="inlineStr">
        <is>
          <t>Family</t>
        </is>
      </c>
      <c r="J5" s="9" t="inlineStr">
        <is>
          <t>Research / training / networking</t>
        </is>
      </c>
      <c r="K5" s="9" t="inlineStr">
        <is>
          <t>Management / indirect</t>
        </is>
      </c>
      <c r="L5" s="9" t="inlineStr">
        <is>
          <t>Total EU contribution</t>
        </is>
      </c>
      <c r="M5" s="9" t="inlineStr">
        <is>
          <t>Notes</t>
        </is>
      </c>
    </row>
    <row r="6">
      <c r="A6" s="10" t="inlineStr">
        <is>
          <t>DC1</t>
        </is>
      </c>
      <c r="B6" s="11" t="n"/>
      <c r="C6" s="11" t="n"/>
      <c r="D6" s="12" t="n"/>
      <c r="E6" s="13" t="n"/>
      <c r="F6" s="11" t="n"/>
      <c r="G6" s="14">
        <f>IF(OR(D6="",E6=""),"",D6*Rates!$C$4*E6)</f>
        <v/>
      </c>
      <c r="H6" s="14">
        <f>IF(D6="","",D6*Rates!$C$5)</f>
        <v/>
      </c>
      <c r="I6" s="14">
        <f>IF(D6="","",IF(F6="Yes",D6*Rates!$C$6,0))</f>
        <v/>
      </c>
      <c r="J6" s="14">
        <f>IF(D6="","",D6*Rates!$C$7)</f>
        <v/>
      </c>
      <c r="K6" s="14">
        <f>IF(D6="","",D6*Rates!$C$8)</f>
        <v/>
      </c>
      <c r="L6" s="14">
        <f>IF(D6="","",SUM(G6:K6))</f>
        <v/>
      </c>
      <c r="M6" s="11" t="n"/>
    </row>
    <row r="7">
      <c r="A7" s="10" t="inlineStr">
        <is>
          <t>DC2</t>
        </is>
      </c>
      <c r="B7" s="11" t="n"/>
      <c r="C7" s="11" t="n"/>
      <c r="D7" s="12" t="n"/>
      <c r="E7" s="13" t="n"/>
      <c r="F7" s="11" t="n"/>
      <c r="G7" s="14">
        <f>IF(OR(D7="",E7=""),"",D7*Rates!$C$4*E7)</f>
        <v/>
      </c>
      <c r="H7" s="14">
        <f>IF(D7="","",D7*Rates!$C$5)</f>
        <v/>
      </c>
      <c r="I7" s="14">
        <f>IF(D7="","",IF(F7="Yes",D7*Rates!$C$6,0))</f>
        <v/>
      </c>
      <c r="J7" s="14">
        <f>IF(D7="","",D7*Rates!$C$7)</f>
        <v/>
      </c>
      <c r="K7" s="14">
        <f>IF(D7="","",D7*Rates!$C$8)</f>
        <v/>
      </c>
      <c r="L7" s="14">
        <f>IF(D7="","",SUM(G7:K7))</f>
        <v/>
      </c>
      <c r="M7" s="11" t="n"/>
    </row>
    <row r="8">
      <c r="A8" s="10" t="inlineStr">
        <is>
          <t>DC3</t>
        </is>
      </c>
      <c r="B8" s="11" t="n"/>
      <c r="C8" s="11" t="n"/>
      <c r="D8" s="12" t="n"/>
      <c r="E8" s="13" t="n"/>
      <c r="F8" s="11" t="n"/>
      <c r="G8" s="14">
        <f>IF(OR(D8="",E8=""),"",D8*Rates!$C$4*E8)</f>
        <v/>
      </c>
      <c r="H8" s="14">
        <f>IF(D8="","",D8*Rates!$C$5)</f>
        <v/>
      </c>
      <c r="I8" s="14">
        <f>IF(D8="","",IF(F8="Yes",D8*Rates!$C$6,0))</f>
        <v/>
      </c>
      <c r="J8" s="14">
        <f>IF(D8="","",D8*Rates!$C$7)</f>
        <v/>
      </c>
      <c r="K8" s="14">
        <f>IF(D8="","",D8*Rates!$C$8)</f>
        <v/>
      </c>
      <c r="L8" s="14">
        <f>IF(D8="","",SUM(G8:K8))</f>
        <v/>
      </c>
      <c r="M8" s="11" t="n"/>
    </row>
    <row r="9">
      <c r="A9" s="10" t="inlineStr">
        <is>
          <t>DC4</t>
        </is>
      </c>
      <c r="B9" s="11" t="n"/>
      <c r="C9" s="11" t="n"/>
      <c r="D9" s="12" t="n"/>
      <c r="E9" s="13" t="n"/>
      <c r="F9" s="11" t="n"/>
      <c r="G9" s="14">
        <f>IF(OR(D9="",E9=""),"",D9*Rates!$C$4*E9)</f>
        <v/>
      </c>
      <c r="H9" s="14">
        <f>IF(D9="","",D9*Rates!$C$5)</f>
        <v/>
      </c>
      <c r="I9" s="14">
        <f>IF(D9="","",IF(F9="Yes",D9*Rates!$C$6,0))</f>
        <v/>
      </c>
      <c r="J9" s="14">
        <f>IF(D9="","",D9*Rates!$C$7)</f>
        <v/>
      </c>
      <c r="K9" s="14">
        <f>IF(D9="","",D9*Rates!$C$8)</f>
        <v/>
      </c>
      <c r="L9" s="14">
        <f>IF(D9="","",SUM(G9:K9))</f>
        <v/>
      </c>
      <c r="M9" s="11" t="n"/>
    </row>
    <row r="10">
      <c r="A10" s="10" t="inlineStr">
        <is>
          <t>DC5</t>
        </is>
      </c>
      <c r="B10" s="11" t="n"/>
      <c r="C10" s="11" t="n"/>
      <c r="D10" s="12" t="n"/>
      <c r="E10" s="13" t="n"/>
      <c r="F10" s="11" t="n"/>
      <c r="G10" s="14">
        <f>IF(OR(D10="",E10=""),"",D10*Rates!$C$4*E10)</f>
        <v/>
      </c>
      <c r="H10" s="14">
        <f>IF(D10="","",D10*Rates!$C$5)</f>
        <v/>
      </c>
      <c r="I10" s="14">
        <f>IF(D10="","",IF(F10="Yes",D10*Rates!$C$6,0))</f>
        <v/>
      </c>
      <c r="J10" s="14">
        <f>IF(D10="","",D10*Rates!$C$7)</f>
        <v/>
      </c>
      <c r="K10" s="14">
        <f>IF(D10="","",D10*Rates!$C$8)</f>
        <v/>
      </c>
      <c r="L10" s="14">
        <f>IF(D10="","",SUM(G10:K10))</f>
        <v/>
      </c>
      <c r="M10" s="11" t="n"/>
    </row>
    <row r="11">
      <c r="A11" s="10" t="inlineStr">
        <is>
          <t>DC6</t>
        </is>
      </c>
      <c r="B11" s="11" t="n"/>
      <c r="C11" s="11" t="n"/>
      <c r="D11" s="12" t="n"/>
      <c r="E11" s="13" t="n"/>
      <c r="F11" s="11" t="n"/>
      <c r="G11" s="14">
        <f>IF(OR(D11="",E11=""),"",D11*Rates!$C$4*E11)</f>
        <v/>
      </c>
      <c r="H11" s="14">
        <f>IF(D11="","",D11*Rates!$C$5)</f>
        <v/>
      </c>
      <c r="I11" s="14">
        <f>IF(D11="","",IF(F11="Yes",D11*Rates!$C$6,0))</f>
        <v/>
      </c>
      <c r="J11" s="14">
        <f>IF(D11="","",D11*Rates!$C$7)</f>
        <v/>
      </c>
      <c r="K11" s="14">
        <f>IF(D11="","",D11*Rates!$C$8)</f>
        <v/>
      </c>
      <c r="L11" s="14">
        <f>IF(D11="","",SUM(G11:K11))</f>
        <v/>
      </c>
      <c r="M11" s="11" t="n"/>
    </row>
    <row r="12">
      <c r="A12" s="10" t="inlineStr">
        <is>
          <t>DC7</t>
        </is>
      </c>
      <c r="B12" s="11" t="n"/>
      <c r="C12" s="11" t="n"/>
      <c r="D12" s="12" t="n"/>
      <c r="E12" s="13" t="n"/>
      <c r="F12" s="11" t="n"/>
      <c r="G12" s="14">
        <f>IF(OR(D12="",E12=""),"",D12*Rates!$C$4*E12)</f>
        <v/>
      </c>
      <c r="H12" s="14">
        <f>IF(D12="","",D12*Rates!$C$5)</f>
        <v/>
      </c>
      <c r="I12" s="14">
        <f>IF(D12="","",IF(F12="Yes",D12*Rates!$C$6,0))</f>
        <v/>
      </c>
      <c r="J12" s="14">
        <f>IF(D12="","",D12*Rates!$C$7)</f>
        <v/>
      </c>
      <c r="K12" s="14">
        <f>IF(D12="","",D12*Rates!$C$8)</f>
        <v/>
      </c>
      <c r="L12" s="14">
        <f>IF(D12="","",SUM(G12:K12))</f>
        <v/>
      </c>
      <c r="M12" s="11" t="n"/>
    </row>
    <row r="13">
      <c r="A13" s="10" t="inlineStr">
        <is>
          <t>DC8</t>
        </is>
      </c>
      <c r="B13" s="11" t="n"/>
      <c r="C13" s="11" t="n"/>
      <c r="D13" s="12" t="n"/>
      <c r="E13" s="13" t="n"/>
      <c r="F13" s="11" t="n"/>
      <c r="G13" s="14">
        <f>IF(OR(D13="",E13=""),"",D13*Rates!$C$4*E13)</f>
        <v/>
      </c>
      <c r="H13" s="14">
        <f>IF(D13="","",D13*Rates!$C$5)</f>
        <v/>
      </c>
      <c r="I13" s="14">
        <f>IF(D13="","",IF(F13="Yes",D13*Rates!$C$6,0))</f>
        <v/>
      </c>
      <c r="J13" s="14">
        <f>IF(D13="","",D13*Rates!$C$7)</f>
        <v/>
      </c>
      <c r="K13" s="14">
        <f>IF(D13="","",D13*Rates!$C$8)</f>
        <v/>
      </c>
      <c r="L13" s="14">
        <f>IF(D13="","",SUM(G13:K13))</f>
        <v/>
      </c>
      <c r="M13" s="11" t="n"/>
    </row>
    <row r="14">
      <c r="A14" s="10" t="inlineStr">
        <is>
          <t>DC9</t>
        </is>
      </c>
      <c r="B14" s="11" t="n"/>
      <c r="C14" s="11" t="n"/>
      <c r="D14" s="12" t="n"/>
      <c r="E14" s="13" t="n"/>
      <c r="F14" s="11" t="n"/>
      <c r="G14" s="14">
        <f>IF(OR(D14="",E14=""),"",D14*Rates!$C$4*E14)</f>
        <v/>
      </c>
      <c r="H14" s="14">
        <f>IF(D14="","",D14*Rates!$C$5)</f>
        <v/>
      </c>
      <c r="I14" s="14">
        <f>IF(D14="","",IF(F14="Yes",D14*Rates!$C$6,0))</f>
        <v/>
      </c>
      <c r="J14" s="14">
        <f>IF(D14="","",D14*Rates!$C$7)</f>
        <v/>
      </c>
      <c r="K14" s="14">
        <f>IF(D14="","",D14*Rates!$C$8)</f>
        <v/>
      </c>
      <c r="L14" s="14">
        <f>IF(D14="","",SUM(G14:K14))</f>
        <v/>
      </c>
      <c r="M14" s="11" t="n"/>
    </row>
    <row r="15">
      <c r="A15" s="10" t="inlineStr">
        <is>
          <t>DC10</t>
        </is>
      </c>
      <c r="B15" s="11" t="n"/>
      <c r="C15" s="11" t="n"/>
      <c r="D15" s="12" t="n"/>
      <c r="E15" s="13" t="n"/>
      <c r="F15" s="11" t="n"/>
      <c r="G15" s="14">
        <f>IF(OR(D15="",E15=""),"",D15*Rates!$C$4*E15)</f>
        <v/>
      </c>
      <c r="H15" s="14">
        <f>IF(D15="","",D15*Rates!$C$5)</f>
        <v/>
      </c>
      <c r="I15" s="14">
        <f>IF(D15="","",IF(F15="Yes",D15*Rates!$C$6,0))</f>
        <v/>
      </c>
      <c r="J15" s="14">
        <f>IF(D15="","",D15*Rates!$C$7)</f>
        <v/>
      </c>
      <c r="K15" s="14">
        <f>IF(D15="","",D15*Rates!$C$8)</f>
        <v/>
      </c>
      <c r="L15" s="14">
        <f>IF(D15="","",SUM(G15:K15))</f>
        <v/>
      </c>
      <c r="M15" s="11" t="n"/>
    </row>
    <row r="16">
      <c r="A16" s="10" t="inlineStr">
        <is>
          <t>DC11</t>
        </is>
      </c>
      <c r="B16" s="11" t="n"/>
      <c r="C16" s="11" t="n"/>
      <c r="D16" s="12" t="n"/>
      <c r="E16" s="13" t="n"/>
      <c r="F16" s="11" t="n"/>
      <c r="G16" s="14">
        <f>IF(OR(D16="",E16=""),"",D16*Rates!$C$4*E16)</f>
        <v/>
      </c>
      <c r="H16" s="14">
        <f>IF(D16="","",D16*Rates!$C$5)</f>
        <v/>
      </c>
      <c r="I16" s="14">
        <f>IF(D16="","",IF(F16="Yes",D16*Rates!$C$6,0))</f>
        <v/>
      </c>
      <c r="J16" s="14">
        <f>IF(D16="","",D16*Rates!$C$7)</f>
        <v/>
      </c>
      <c r="K16" s="14">
        <f>IF(D16="","",D16*Rates!$C$8)</f>
        <v/>
      </c>
      <c r="L16" s="14">
        <f>IF(D16="","",SUM(G16:K16))</f>
        <v/>
      </c>
      <c r="M16" s="11" t="n"/>
    </row>
    <row r="17">
      <c r="A17" s="10" t="inlineStr">
        <is>
          <t>DC12</t>
        </is>
      </c>
      <c r="B17" s="11" t="n"/>
      <c r="C17" s="11" t="n"/>
      <c r="D17" s="12" t="n"/>
      <c r="E17" s="13" t="n"/>
      <c r="F17" s="11" t="n"/>
      <c r="G17" s="14">
        <f>IF(OR(D17="",E17=""),"",D17*Rates!$C$4*E17)</f>
        <v/>
      </c>
      <c r="H17" s="14">
        <f>IF(D17="","",D17*Rates!$C$5)</f>
        <v/>
      </c>
      <c r="I17" s="14">
        <f>IF(D17="","",IF(F17="Yes",D17*Rates!$C$6,0))</f>
        <v/>
      </c>
      <c r="J17" s="14">
        <f>IF(D17="","",D17*Rates!$C$7)</f>
        <v/>
      </c>
      <c r="K17" s="14">
        <f>IF(D17="","",D17*Rates!$C$8)</f>
        <v/>
      </c>
      <c r="L17" s="14">
        <f>IF(D17="","",SUM(G17:K17))</f>
        <v/>
      </c>
      <c r="M17" s="11" t="n"/>
    </row>
    <row r="18">
      <c r="A18" s="10" t="inlineStr">
        <is>
          <t>DC13</t>
        </is>
      </c>
      <c r="B18" s="11" t="n"/>
      <c r="C18" s="11" t="n"/>
      <c r="D18" s="12" t="n"/>
      <c r="E18" s="13" t="n"/>
      <c r="F18" s="11" t="n"/>
      <c r="G18" s="14">
        <f>IF(OR(D18="",E18=""),"",D18*Rates!$C$4*E18)</f>
        <v/>
      </c>
      <c r="H18" s="14">
        <f>IF(D18="","",D18*Rates!$C$5)</f>
        <v/>
      </c>
      <c r="I18" s="14">
        <f>IF(D18="","",IF(F18="Yes",D18*Rates!$C$6,0))</f>
        <v/>
      </c>
      <c r="J18" s="14">
        <f>IF(D18="","",D18*Rates!$C$7)</f>
        <v/>
      </c>
      <c r="K18" s="14">
        <f>IF(D18="","",D18*Rates!$C$8)</f>
        <v/>
      </c>
      <c r="L18" s="14">
        <f>IF(D18="","",SUM(G18:K18))</f>
        <v/>
      </c>
      <c r="M18" s="11" t="n"/>
    </row>
    <row r="19">
      <c r="A19" s="10" t="inlineStr">
        <is>
          <t>DC14</t>
        </is>
      </c>
      <c r="B19" s="11" t="n"/>
      <c r="C19" s="11" t="n"/>
      <c r="D19" s="12" t="n"/>
      <c r="E19" s="13" t="n"/>
      <c r="F19" s="11" t="n"/>
      <c r="G19" s="14">
        <f>IF(OR(D19="",E19=""),"",D19*Rates!$C$4*E19)</f>
        <v/>
      </c>
      <c r="H19" s="14">
        <f>IF(D19="","",D19*Rates!$C$5)</f>
        <v/>
      </c>
      <c r="I19" s="14">
        <f>IF(D19="","",IF(F19="Yes",D19*Rates!$C$6,0))</f>
        <v/>
      </c>
      <c r="J19" s="14">
        <f>IF(D19="","",D19*Rates!$C$7)</f>
        <v/>
      </c>
      <c r="K19" s="14">
        <f>IF(D19="","",D19*Rates!$C$8)</f>
        <v/>
      </c>
      <c r="L19" s="14">
        <f>IF(D19="","",SUM(G19:K19))</f>
        <v/>
      </c>
      <c r="M19" s="11" t="n"/>
    </row>
    <row r="20">
      <c r="A20" s="10" t="inlineStr">
        <is>
          <t>DC15</t>
        </is>
      </c>
      <c r="B20" s="11" t="n"/>
      <c r="C20" s="11" t="n"/>
      <c r="D20" s="12" t="n"/>
      <c r="E20" s="13" t="n"/>
      <c r="F20" s="11" t="n"/>
      <c r="G20" s="14">
        <f>IF(OR(D20="",E20=""),"",D20*Rates!$C$4*E20)</f>
        <v/>
      </c>
      <c r="H20" s="14">
        <f>IF(D20="","",D20*Rates!$C$5)</f>
        <v/>
      </c>
      <c r="I20" s="14">
        <f>IF(D20="","",IF(F20="Yes",D20*Rates!$C$6,0))</f>
        <v/>
      </c>
      <c r="J20" s="14">
        <f>IF(D20="","",D20*Rates!$C$7)</f>
        <v/>
      </c>
      <c r="K20" s="14">
        <f>IF(D20="","",D20*Rates!$C$8)</f>
        <v/>
      </c>
      <c r="L20" s="14">
        <f>IF(D20="","",SUM(G20:K20))</f>
        <v/>
      </c>
      <c r="M20" s="11" t="n"/>
    </row>
    <row r="21">
      <c r="A21" s="10" t="inlineStr">
        <is>
          <t>DC16</t>
        </is>
      </c>
      <c r="B21" s="11" t="n"/>
      <c r="C21" s="11" t="n"/>
      <c r="D21" s="12" t="n"/>
      <c r="E21" s="13" t="n"/>
      <c r="F21" s="11" t="n"/>
      <c r="G21" s="14">
        <f>IF(OR(D21="",E21=""),"",D21*Rates!$C$4*E21)</f>
        <v/>
      </c>
      <c r="H21" s="14">
        <f>IF(D21="","",D21*Rates!$C$5)</f>
        <v/>
      </c>
      <c r="I21" s="14">
        <f>IF(D21="","",IF(F21="Yes",D21*Rates!$C$6,0))</f>
        <v/>
      </c>
      <c r="J21" s="14">
        <f>IF(D21="","",D21*Rates!$C$7)</f>
        <v/>
      </c>
      <c r="K21" s="14">
        <f>IF(D21="","",D21*Rates!$C$8)</f>
        <v/>
      </c>
      <c r="L21" s="14">
        <f>IF(D21="","",SUM(G21:K21))</f>
        <v/>
      </c>
      <c r="M21" s="11" t="n"/>
    </row>
    <row r="22">
      <c r="A22" s="10" t="inlineStr">
        <is>
          <t>DC17</t>
        </is>
      </c>
      <c r="B22" s="11" t="n"/>
      <c r="C22" s="11" t="n"/>
      <c r="D22" s="12" t="n"/>
      <c r="E22" s="13" t="n"/>
      <c r="F22" s="11" t="n"/>
      <c r="G22" s="14">
        <f>IF(OR(D22="",E22=""),"",D22*Rates!$C$4*E22)</f>
        <v/>
      </c>
      <c r="H22" s="14">
        <f>IF(D22="","",D22*Rates!$C$5)</f>
        <v/>
      </c>
      <c r="I22" s="14">
        <f>IF(D22="","",IF(F22="Yes",D22*Rates!$C$6,0))</f>
        <v/>
      </c>
      <c r="J22" s="14">
        <f>IF(D22="","",D22*Rates!$C$7)</f>
        <v/>
      </c>
      <c r="K22" s="14">
        <f>IF(D22="","",D22*Rates!$C$8)</f>
        <v/>
      </c>
      <c r="L22" s="14">
        <f>IF(D22="","",SUM(G22:K22))</f>
        <v/>
      </c>
      <c r="M22" s="11" t="n"/>
    </row>
    <row r="23">
      <c r="A23" s="10" t="inlineStr">
        <is>
          <t>DC18</t>
        </is>
      </c>
      <c r="B23" s="11" t="n"/>
      <c r="C23" s="11" t="n"/>
      <c r="D23" s="12" t="n"/>
      <c r="E23" s="13" t="n"/>
      <c r="F23" s="11" t="n"/>
      <c r="G23" s="14">
        <f>IF(OR(D23="",E23=""),"",D23*Rates!$C$4*E23)</f>
        <v/>
      </c>
      <c r="H23" s="14">
        <f>IF(D23="","",D23*Rates!$C$5)</f>
        <v/>
      </c>
      <c r="I23" s="14">
        <f>IF(D23="","",IF(F23="Yes",D23*Rates!$C$6,0))</f>
        <v/>
      </c>
      <c r="J23" s="14">
        <f>IF(D23="","",D23*Rates!$C$7)</f>
        <v/>
      </c>
      <c r="K23" s="14">
        <f>IF(D23="","",D23*Rates!$C$8)</f>
        <v/>
      </c>
      <c r="L23" s="14">
        <f>IF(D23="","",SUM(G23:K23))</f>
        <v/>
      </c>
      <c r="M23" s="11" t="n"/>
    </row>
    <row r="24">
      <c r="A24" s="10" t="inlineStr">
        <is>
          <t>DC19</t>
        </is>
      </c>
      <c r="B24" s="11" t="n"/>
      <c r="C24" s="11" t="n"/>
      <c r="D24" s="12" t="n"/>
      <c r="E24" s="13" t="n"/>
      <c r="F24" s="11" t="n"/>
      <c r="G24" s="14">
        <f>IF(OR(D24="",E24=""),"",D24*Rates!$C$4*E24)</f>
        <v/>
      </c>
      <c r="H24" s="14">
        <f>IF(D24="","",D24*Rates!$C$5)</f>
        <v/>
      </c>
      <c r="I24" s="14">
        <f>IF(D24="","",IF(F24="Yes",D24*Rates!$C$6,0))</f>
        <v/>
      </c>
      <c r="J24" s="14">
        <f>IF(D24="","",D24*Rates!$C$7)</f>
        <v/>
      </c>
      <c r="K24" s="14">
        <f>IF(D24="","",D24*Rates!$C$8)</f>
        <v/>
      </c>
      <c r="L24" s="14">
        <f>IF(D24="","",SUM(G24:K24))</f>
        <v/>
      </c>
      <c r="M24" s="11" t="n"/>
    </row>
    <row r="25">
      <c r="A25" s="10" t="inlineStr">
        <is>
          <t>DC20</t>
        </is>
      </c>
      <c r="B25" s="11" t="n"/>
      <c r="C25" s="11" t="n"/>
      <c r="D25" s="12" t="n"/>
      <c r="E25" s="13" t="n"/>
      <c r="F25" s="11" t="n"/>
      <c r="G25" s="14">
        <f>IF(OR(D25="",E25=""),"",D25*Rates!$C$4*E25)</f>
        <v/>
      </c>
      <c r="H25" s="14">
        <f>IF(D25="","",D25*Rates!$C$5)</f>
        <v/>
      </c>
      <c r="I25" s="14">
        <f>IF(D25="","",IF(F25="Yes",D25*Rates!$C$6,0))</f>
        <v/>
      </c>
      <c r="J25" s="14">
        <f>IF(D25="","",D25*Rates!$C$7)</f>
        <v/>
      </c>
      <c r="K25" s="14">
        <f>IF(D25="","",D25*Rates!$C$8)</f>
        <v/>
      </c>
      <c r="L25" s="14">
        <f>IF(D25="","",SUM(G25:K25))</f>
        <v/>
      </c>
      <c r="M25" s="11" t="n"/>
    </row>
    <row r="26">
      <c r="A26" s="10" t="inlineStr">
        <is>
          <t>DC21</t>
        </is>
      </c>
      <c r="B26" s="11" t="n"/>
      <c r="C26" s="11" t="n"/>
      <c r="D26" s="12" t="n"/>
      <c r="E26" s="13" t="n"/>
      <c r="F26" s="11" t="n"/>
      <c r="G26" s="14">
        <f>IF(OR(D26="",E26=""),"",D26*Rates!$C$4*E26)</f>
        <v/>
      </c>
      <c r="H26" s="14">
        <f>IF(D26="","",D26*Rates!$C$5)</f>
        <v/>
      </c>
      <c r="I26" s="14">
        <f>IF(D26="","",IF(F26="Yes",D26*Rates!$C$6,0))</f>
        <v/>
      </c>
      <c r="J26" s="14">
        <f>IF(D26="","",D26*Rates!$C$7)</f>
        <v/>
      </c>
      <c r="K26" s="14">
        <f>IF(D26="","",D26*Rates!$C$8)</f>
        <v/>
      </c>
      <c r="L26" s="14">
        <f>IF(D26="","",SUM(G26:K26))</f>
        <v/>
      </c>
      <c r="M26" s="11" t="n"/>
    </row>
    <row r="27">
      <c r="A27" s="10" t="inlineStr">
        <is>
          <t>DC22</t>
        </is>
      </c>
      <c r="B27" s="11" t="n"/>
      <c r="C27" s="11" t="n"/>
      <c r="D27" s="12" t="n"/>
      <c r="E27" s="13" t="n"/>
      <c r="F27" s="11" t="n"/>
      <c r="G27" s="14">
        <f>IF(OR(D27="",E27=""),"",D27*Rates!$C$4*E27)</f>
        <v/>
      </c>
      <c r="H27" s="14">
        <f>IF(D27="","",D27*Rates!$C$5)</f>
        <v/>
      </c>
      <c r="I27" s="14">
        <f>IF(D27="","",IF(F27="Yes",D27*Rates!$C$6,0))</f>
        <v/>
      </c>
      <c r="J27" s="14">
        <f>IF(D27="","",D27*Rates!$C$7)</f>
        <v/>
      </c>
      <c r="K27" s="14">
        <f>IF(D27="","",D27*Rates!$C$8)</f>
        <v/>
      </c>
      <c r="L27" s="14">
        <f>IF(D27="","",SUM(G27:K27))</f>
        <v/>
      </c>
      <c r="M27" s="11" t="n"/>
    </row>
    <row r="28">
      <c r="A28" s="10" t="inlineStr">
        <is>
          <t>DC23</t>
        </is>
      </c>
      <c r="B28" s="11" t="n"/>
      <c r="C28" s="11" t="n"/>
      <c r="D28" s="12" t="n"/>
      <c r="E28" s="13" t="n"/>
      <c r="F28" s="11" t="n"/>
      <c r="G28" s="14">
        <f>IF(OR(D28="",E28=""),"",D28*Rates!$C$4*E28)</f>
        <v/>
      </c>
      <c r="H28" s="14">
        <f>IF(D28="","",D28*Rates!$C$5)</f>
        <v/>
      </c>
      <c r="I28" s="14">
        <f>IF(D28="","",IF(F28="Yes",D28*Rates!$C$6,0))</f>
        <v/>
      </c>
      <c r="J28" s="14">
        <f>IF(D28="","",D28*Rates!$C$7)</f>
        <v/>
      </c>
      <c r="K28" s="14">
        <f>IF(D28="","",D28*Rates!$C$8)</f>
        <v/>
      </c>
      <c r="L28" s="14">
        <f>IF(D28="","",SUM(G28:K28))</f>
        <v/>
      </c>
      <c r="M28" s="11" t="n"/>
    </row>
    <row r="29">
      <c r="A29" s="10" t="inlineStr">
        <is>
          <t>DC24</t>
        </is>
      </c>
      <c r="B29" s="11" t="n"/>
      <c r="C29" s="11" t="n"/>
      <c r="D29" s="12" t="n"/>
      <c r="E29" s="13" t="n"/>
      <c r="F29" s="11" t="n"/>
      <c r="G29" s="14">
        <f>IF(OR(D29="",E29=""),"",D29*Rates!$C$4*E29)</f>
        <v/>
      </c>
      <c r="H29" s="14">
        <f>IF(D29="","",D29*Rates!$C$5)</f>
        <v/>
      </c>
      <c r="I29" s="14">
        <f>IF(D29="","",IF(F29="Yes",D29*Rates!$C$6,0))</f>
        <v/>
      </c>
      <c r="J29" s="14">
        <f>IF(D29="","",D29*Rates!$C$7)</f>
        <v/>
      </c>
      <c r="K29" s="14">
        <f>IF(D29="","",D29*Rates!$C$8)</f>
        <v/>
      </c>
      <c r="L29" s="14">
        <f>IF(D29="","",SUM(G29:K29))</f>
        <v/>
      </c>
      <c r="M29" s="11" t="n"/>
    </row>
    <row r="30">
      <c r="A30" s="10" t="inlineStr">
        <is>
          <t>DC25</t>
        </is>
      </c>
      <c r="B30" s="11" t="n"/>
      <c r="C30" s="11" t="n"/>
      <c r="D30" s="12" t="n"/>
      <c r="E30" s="13" t="n"/>
      <c r="F30" s="11" t="n"/>
      <c r="G30" s="14">
        <f>IF(OR(D30="",E30=""),"",D30*Rates!$C$4*E30)</f>
        <v/>
      </c>
      <c r="H30" s="14">
        <f>IF(D30="","",D30*Rates!$C$5)</f>
        <v/>
      </c>
      <c r="I30" s="14">
        <f>IF(D30="","",IF(F30="Yes",D30*Rates!$C$6,0))</f>
        <v/>
      </c>
      <c r="J30" s="14">
        <f>IF(D30="","",D30*Rates!$C$7)</f>
        <v/>
      </c>
      <c r="K30" s="14">
        <f>IF(D30="","",D30*Rates!$C$8)</f>
        <v/>
      </c>
      <c r="L30" s="14">
        <f>IF(D30="","",SUM(G30:K30))</f>
        <v/>
      </c>
      <c r="M30" s="11" t="n"/>
    </row>
    <row r="31">
      <c r="A31" s="10" t="inlineStr">
        <is>
          <t>DC26</t>
        </is>
      </c>
      <c r="B31" s="11" t="n"/>
      <c r="C31" s="11" t="n"/>
      <c r="D31" s="12" t="n"/>
      <c r="E31" s="13" t="n"/>
      <c r="F31" s="11" t="n"/>
      <c r="G31" s="14">
        <f>IF(OR(D31="",E31=""),"",D31*Rates!$C$4*E31)</f>
        <v/>
      </c>
      <c r="H31" s="14">
        <f>IF(D31="","",D31*Rates!$C$5)</f>
        <v/>
      </c>
      <c r="I31" s="14">
        <f>IF(D31="","",IF(F31="Yes",D31*Rates!$C$6,0))</f>
        <v/>
      </c>
      <c r="J31" s="14">
        <f>IF(D31="","",D31*Rates!$C$7)</f>
        <v/>
      </c>
      <c r="K31" s="14">
        <f>IF(D31="","",D31*Rates!$C$8)</f>
        <v/>
      </c>
      <c r="L31" s="14">
        <f>IF(D31="","",SUM(G31:K31))</f>
        <v/>
      </c>
      <c r="M31" s="11" t="n"/>
    </row>
    <row r="32">
      <c r="A32" s="10" t="inlineStr">
        <is>
          <t>DC27</t>
        </is>
      </c>
      <c r="B32" s="11" t="n"/>
      <c r="C32" s="11" t="n"/>
      <c r="D32" s="12" t="n"/>
      <c r="E32" s="13" t="n"/>
      <c r="F32" s="11" t="n"/>
      <c r="G32" s="14">
        <f>IF(OR(D32="",E32=""),"",D32*Rates!$C$4*E32)</f>
        <v/>
      </c>
      <c r="H32" s="14">
        <f>IF(D32="","",D32*Rates!$C$5)</f>
        <v/>
      </c>
      <c r="I32" s="14">
        <f>IF(D32="","",IF(F32="Yes",D32*Rates!$C$6,0))</f>
        <v/>
      </c>
      <c r="J32" s="14">
        <f>IF(D32="","",D32*Rates!$C$7)</f>
        <v/>
      </c>
      <c r="K32" s="14">
        <f>IF(D32="","",D32*Rates!$C$8)</f>
        <v/>
      </c>
      <c r="L32" s="14">
        <f>IF(D32="","",SUM(G32:K32))</f>
        <v/>
      </c>
      <c r="M32" s="11" t="n"/>
    </row>
    <row r="33">
      <c r="A33" s="10" t="inlineStr">
        <is>
          <t>DC28</t>
        </is>
      </c>
      <c r="B33" s="11" t="n"/>
      <c r="C33" s="11" t="n"/>
      <c r="D33" s="12" t="n"/>
      <c r="E33" s="13" t="n"/>
      <c r="F33" s="11" t="n"/>
      <c r="G33" s="14">
        <f>IF(OR(D33="",E33=""),"",D33*Rates!$C$4*E33)</f>
        <v/>
      </c>
      <c r="H33" s="14">
        <f>IF(D33="","",D33*Rates!$C$5)</f>
        <v/>
      </c>
      <c r="I33" s="14">
        <f>IF(D33="","",IF(F33="Yes",D33*Rates!$C$6,0))</f>
        <v/>
      </c>
      <c r="J33" s="14">
        <f>IF(D33="","",D33*Rates!$C$7)</f>
        <v/>
      </c>
      <c r="K33" s="14">
        <f>IF(D33="","",D33*Rates!$C$8)</f>
        <v/>
      </c>
      <c r="L33" s="14">
        <f>IF(D33="","",SUM(G33:K33))</f>
        <v/>
      </c>
      <c r="M33" s="11" t="n"/>
    </row>
    <row r="34">
      <c r="A34" s="10" t="inlineStr">
        <is>
          <t>DC29</t>
        </is>
      </c>
      <c r="B34" s="11" t="n"/>
      <c r="C34" s="11" t="n"/>
      <c r="D34" s="12" t="n"/>
      <c r="E34" s="13" t="n"/>
      <c r="F34" s="11" t="n"/>
      <c r="G34" s="14">
        <f>IF(OR(D34="",E34=""),"",D34*Rates!$C$4*E34)</f>
        <v/>
      </c>
      <c r="H34" s="14">
        <f>IF(D34="","",D34*Rates!$C$5)</f>
        <v/>
      </c>
      <c r="I34" s="14">
        <f>IF(D34="","",IF(F34="Yes",D34*Rates!$C$6,0))</f>
        <v/>
      </c>
      <c r="J34" s="14">
        <f>IF(D34="","",D34*Rates!$C$7)</f>
        <v/>
      </c>
      <c r="K34" s="14">
        <f>IF(D34="","",D34*Rates!$C$8)</f>
        <v/>
      </c>
      <c r="L34" s="14">
        <f>IF(D34="","",SUM(G34:K34))</f>
        <v/>
      </c>
      <c r="M34" s="11" t="n"/>
    </row>
    <row r="35">
      <c r="A35" s="10" t="inlineStr">
        <is>
          <t>DC30</t>
        </is>
      </c>
      <c r="B35" s="11" t="n"/>
      <c r="C35" s="11" t="n"/>
      <c r="D35" s="12" t="n"/>
      <c r="E35" s="13" t="n"/>
      <c r="F35" s="11" t="n"/>
      <c r="G35" s="14">
        <f>IF(OR(D35="",E35=""),"",D35*Rates!$C$4*E35)</f>
        <v/>
      </c>
      <c r="H35" s="14">
        <f>IF(D35="","",D35*Rates!$C$5)</f>
        <v/>
      </c>
      <c r="I35" s="14">
        <f>IF(D35="","",IF(F35="Yes",D35*Rates!$C$6,0))</f>
        <v/>
      </c>
      <c r="J35" s="14">
        <f>IF(D35="","",D35*Rates!$C$7)</f>
        <v/>
      </c>
      <c r="K35" s="14">
        <f>IF(D35="","",D35*Rates!$C$8)</f>
        <v/>
      </c>
      <c r="L35" s="14">
        <f>IF(D35="","",SUM(G35:K35))</f>
        <v/>
      </c>
      <c r="M35" s="11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</row>
    <row r="38">
      <c r="A38" s="16" t="inlineStr">
        <is>
          <t>Total planned person-months</t>
        </is>
      </c>
      <c r="B38" s="15" t="n"/>
      <c r="C38" s="15" t="n"/>
      <c r="D38" s="17">
        <f>SUM(D6:D35)</f>
        <v/>
      </c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</row>
    <row r="39">
      <c r="A39" s="16" t="inlineStr">
        <is>
          <t>Total estimated EU contribution</t>
        </is>
      </c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8">
        <f>SUM(L6:L35)</f>
        <v/>
      </c>
      <c r="M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</row>
    <row r="41">
      <c r="A41" s="16" t="inlineStr">
        <is>
          <t>Reminder</t>
        </is>
      </c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5" t="n"/>
    </row>
    <row r="42">
      <c r="A42" s="19" t="inlineStr">
        <is>
          <t>The living allowance is a gross EU funding unit, not a guaranteed contractual or net salary. Employment cost translation is institution- and country-specific.</t>
        </is>
      </c>
    </row>
    <row r="43">
      <c r="A43" s="20" t="n"/>
      <c r="B43" s="20" t="n"/>
      <c r="C43" s="20" t="n"/>
      <c r="D43" s="20" t="n"/>
      <c r="E43" s="20" t="n"/>
      <c r="F43" s="20" t="n"/>
      <c r="G43" s="20" t="n"/>
      <c r="H43" s="20" t="n"/>
      <c r="I43" s="20" t="n"/>
      <c r="J43" s="20" t="n"/>
      <c r="K43" s="20" t="n"/>
      <c r="L43" s="20" t="n"/>
      <c r="M43" s="20" t="n"/>
    </row>
  </sheetData>
  <autoFilter ref="A5:M35"/>
  <mergeCells count="3">
    <mergeCell ref="A42:M43"/>
    <mergeCell ref="A2:M3"/>
    <mergeCell ref="A1:M1"/>
  </mergeCells>
  <dataValidations count="1">
    <dataValidation sqref="F6:F35" showDropDown="0" showInputMessage="0" showErrorMessage="0" allowBlank="1" type="list">
      <formula1>"Yes,No"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4" customWidth="1" min="3" max="3"/>
    <col width="18" customWidth="1" min="4" max="4"/>
    <col width="9" customWidth="1" min="5" max="5"/>
    <col width="10" customWidth="1" min="6" max="6"/>
    <col width="16" customWidth="1" min="7" max="7"/>
    <col width="15" customWidth="1" min="8" max="8"/>
    <col width="13" customWidth="1" min="9" max="9"/>
    <col width="13" customWidth="1" min="10" max="10"/>
    <col width="18" customWidth="1" min="11" max="11"/>
    <col width="18" customWidth="1" min="12" max="12"/>
    <col width="18" customWidth="1" min="13" max="13"/>
    <col width="30" customWidth="1" min="14" max="14"/>
  </cols>
  <sheetData>
    <row r="1">
      <c r="A1" s="5" t="inlineStr">
        <is>
          <t>ARVACORE | MSCA Postdoctoral Fellowships budget planner</t>
        </is>
      </c>
    </row>
    <row r="2">
      <c r="A2" s="8" t="inlineStr">
        <is>
          <t>Blue text = user input. Black text = formulas. Enter CCC as a decimal percentage (e.g. 1.00 for 100%, 1.358 for 135.8%). Estimates are for proposal planning only; live call documents prevail.</t>
        </is>
      </c>
    </row>
    <row r="3"/>
    <row r="5" ht="42" customHeight="1">
      <c r="A5" s="9" t="inlineStr">
        <is>
          <t>Fellow / row</t>
        </is>
      </c>
      <c r="B5" s="9" t="inlineStr">
        <is>
          <t>Phase</t>
        </is>
      </c>
      <c r="C5" s="9" t="inlineStr">
        <is>
          <t>Organisation / host</t>
        </is>
      </c>
      <c r="D5" s="9" t="inlineStr">
        <is>
          <t>Country</t>
        </is>
      </c>
      <c r="E5" s="9" t="inlineStr">
        <is>
          <t>Months</t>
        </is>
      </c>
      <c r="F5" s="9" t="inlineStr">
        <is>
          <t>CCC</t>
        </is>
      </c>
      <c r="G5" s="9" t="inlineStr">
        <is>
          <t>Family allowance?</t>
        </is>
      </c>
      <c r="H5" s="9" t="inlineStr">
        <is>
          <t>Living</t>
        </is>
      </c>
      <c r="I5" s="9" t="inlineStr">
        <is>
          <t>Mobility</t>
        </is>
      </c>
      <c r="J5" s="9" t="inlineStr">
        <is>
          <t>Family</t>
        </is>
      </c>
      <c r="K5" s="9" t="inlineStr">
        <is>
          <t>Research / training / networking</t>
        </is>
      </c>
      <c r="L5" s="9" t="inlineStr">
        <is>
          <t>Management / indirect</t>
        </is>
      </c>
      <c r="M5" s="9" t="inlineStr">
        <is>
          <t>Total EU contribution</t>
        </is>
      </c>
      <c r="N5" s="9" t="inlineStr">
        <is>
          <t>Notes</t>
        </is>
      </c>
    </row>
    <row r="6">
      <c r="A6" s="10" t="inlineStr">
        <is>
          <t>PF1</t>
        </is>
      </c>
      <c r="B6" s="11" t="n"/>
      <c r="C6" s="11" t="n"/>
      <c r="D6" s="11" t="n"/>
      <c r="E6" s="12" t="n"/>
      <c r="F6" s="13" t="n"/>
      <c r="G6" s="11" t="n"/>
      <c r="H6" s="14">
        <f>IF(OR(E6="",F6=""),"",E6*Rates!$C$9*F6)</f>
        <v/>
      </c>
      <c r="I6" s="14">
        <f>IF(E6="","",E6*Rates!$C$10)</f>
        <v/>
      </c>
      <c r="J6" s="14">
        <f>IF(E6="","",IF(G6="Yes",E6*Rates!$C$11,0))</f>
        <v/>
      </c>
      <c r="K6" s="14">
        <f>IF(E6="","",E6*Rates!$C$12)</f>
        <v/>
      </c>
      <c r="L6" s="14">
        <f>IF(E6="","",E6*Rates!$C$13)</f>
        <v/>
      </c>
      <c r="M6" s="14">
        <f>IF(E6="","",SUM(H6:L6))</f>
        <v/>
      </c>
      <c r="N6" s="11" t="n"/>
    </row>
    <row r="7">
      <c r="A7" s="10" t="inlineStr">
        <is>
          <t>PF2</t>
        </is>
      </c>
      <c r="B7" s="11" t="n"/>
      <c r="C7" s="11" t="n"/>
      <c r="D7" s="11" t="n"/>
      <c r="E7" s="12" t="n"/>
      <c r="F7" s="13" t="n"/>
      <c r="G7" s="11" t="n"/>
      <c r="H7" s="14">
        <f>IF(OR(E7="",F7=""),"",E7*Rates!$C$9*F7)</f>
        <v/>
      </c>
      <c r="I7" s="14">
        <f>IF(E7="","",E7*Rates!$C$10)</f>
        <v/>
      </c>
      <c r="J7" s="14">
        <f>IF(E7="","",IF(G7="Yes",E7*Rates!$C$11,0))</f>
        <v/>
      </c>
      <c r="K7" s="14">
        <f>IF(E7="","",E7*Rates!$C$12)</f>
        <v/>
      </c>
      <c r="L7" s="14">
        <f>IF(E7="","",E7*Rates!$C$13)</f>
        <v/>
      </c>
      <c r="M7" s="14">
        <f>IF(E7="","",SUM(H7:L7))</f>
        <v/>
      </c>
      <c r="N7" s="11" t="n"/>
    </row>
    <row r="8">
      <c r="A8" s="10" t="inlineStr">
        <is>
          <t>PF3</t>
        </is>
      </c>
      <c r="B8" s="11" t="n"/>
      <c r="C8" s="11" t="n"/>
      <c r="D8" s="11" t="n"/>
      <c r="E8" s="12" t="n"/>
      <c r="F8" s="13" t="n"/>
      <c r="G8" s="11" t="n"/>
      <c r="H8" s="14">
        <f>IF(OR(E8="",F8=""),"",E8*Rates!$C$9*F8)</f>
        <v/>
      </c>
      <c r="I8" s="14">
        <f>IF(E8="","",E8*Rates!$C$10)</f>
        <v/>
      </c>
      <c r="J8" s="14">
        <f>IF(E8="","",IF(G8="Yes",E8*Rates!$C$11,0))</f>
        <v/>
      </c>
      <c r="K8" s="14">
        <f>IF(E8="","",E8*Rates!$C$12)</f>
        <v/>
      </c>
      <c r="L8" s="14">
        <f>IF(E8="","",E8*Rates!$C$13)</f>
        <v/>
      </c>
      <c r="M8" s="14">
        <f>IF(E8="","",SUM(H8:L8))</f>
        <v/>
      </c>
      <c r="N8" s="11" t="n"/>
    </row>
    <row r="9">
      <c r="A9" s="10" t="inlineStr">
        <is>
          <t>PF4</t>
        </is>
      </c>
      <c r="B9" s="11" t="n"/>
      <c r="C9" s="11" t="n"/>
      <c r="D9" s="11" t="n"/>
      <c r="E9" s="12" t="n"/>
      <c r="F9" s="13" t="n"/>
      <c r="G9" s="11" t="n"/>
      <c r="H9" s="14">
        <f>IF(OR(E9="",F9=""),"",E9*Rates!$C$9*F9)</f>
        <v/>
      </c>
      <c r="I9" s="14">
        <f>IF(E9="","",E9*Rates!$C$10)</f>
        <v/>
      </c>
      <c r="J9" s="14">
        <f>IF(E9="","",IF(G9="Yes",E9*Rates!$C$11,0))</f>
        <v/>
      </c>
      <c r="K9" s="14">
        <f>IF(E9="","",E9*Rates!$C$12)</f>
        <v/>
      </c>
      <c r="L9" s="14">
        <f>IF(E9="","",E9*Rates!$C$13)</f>
        <v/>
      </c>
      <c r="M9" s="14">
        <f>IF(E9="","",SUM(H9:L9))</f>
        <v/>
      </c>
      <c r="N9" s="11" t="n"/>
    </row>
    <row r="10">
      <c r="A10" s="10" t="inlineStr">
        <is>
          <t>PF5</t>
        </is>
      </c>
      <c r="B10" s="11" t="n"/>
      <c r="C10" s="11" t="n"/>
      <c r="D10" s="11" t="n"/>
      <c r="E10" s="12" t="n"/>
      <c r="F10" s="13" t="n"/>
      <c r="G10" s="11" t="n"/>
      <c r="H10" s="14">
        <f>IF(OR(E10="",F10=""),"",E10*Rates!$C$9*F10)</f>
        <v/>
      </c>
      <c r="I10" s="14">
        <f>IF(E10="","",E10*Rates!$C$10)</f>
        <v/>
      </c>
      <c r="J10" s="14">
        <f>IF(E10="","",IF(G10="Yes",E10*Rates!$C$11,0))</f>
        <v/>
      </c>
      <c r="K10" s="14">
        <f>IF(E10="","",E10*Rates!$C$12)</f>
        <v/>
      </c>
      <c r="L10" s="14">
        <f>IF(E10="","",E10*Rates!$C$13)</f>
        <v/>
      </c>
      <c r="M10" s="14">
        <f>IF(E10="","",SUM(H10:L10))</f>
        <v/>
      </c>
      <c r="N10" s="11" t="n"/>
    </row>
    <row r="11">
      <c r="A11" s="10" t="inlineStr">
        <is>
          <t>PF6</t>
        </is>
      </c>
      <c r="B11" s="11" t="n"/>
      <c r="C11" s="11" t="n"/>
      <c r="D11" s="11" t="n"/>
      <c r="E11" s="12" t="n"/>
      <c r="F11" s="13" t="n"/>
      <c r="G11" s="11" t="n"/>
      <c r="H11" s="14">
        <f>IF(OR(E11="",F11=""),"",E11*Rates!$C$9*F11)</f>
        <v/>
      </c>
      <c r="I11" s="14">
        <f>IF(E11="","",E11*Rates!$C$10)</f>
        <v/>
      </c>
      <c r="J11" s="14">
        <f>IF(E11="","",IF(G11="Yes",E11*Rates!$C$11,0))</f>
        <v/>
      </c>
      <c r="K11" s="14">
        <f>IF(E11="","",E11*Rates!$C$12)</f>
        <v/>
      </c>
      <c r="L11" s="14">
        <f>IF(E11="","",E11*Rates!$C$13)</f>
        <v/>
      </c>
      <c r="M11" s="14">
        <f>IF(E11="","",SUM(H11:L11))</f>
        <v/>
      </c>
      <c r="N11" s="11" t="n"/>
    </row>
    <row r="12">
      <c r="A12" s="10" t="inlineStr">
        <is>
          <t>PF7</t>
        </is>
      </c>
      <c r="B12" s="11" t="n"/>
      <c r="C12" s="11" t="n"/>
      <c r="D12" s="11" t="n"/>
      <c r="E12" s="12" t="n"/>
      <c r="F12" s="13" t="n"/>
      <c r="G12" s="11" t="n"/>
      <c r="H12" s="14">
        <f>IF(OR(E12="",F12=""),"",E12*Rates!$C$9*F12)</f>
        <v/>
      </c>
      <c r="I12" s="14">
        <f>IF(E12="","",E12*Rates!$C$10)</f>
        <v/>
      </c>
      <c r="J12" s="14">
        <f>IF(E12="","",IF(G12="Yes",E12*Rates!$C$11,0))</f>
        <v/>
      </c>
      <c r="K12" s="14">
        <f>IF(E12="","",E12*Rates!$C$12)</f>
        <v/>
      </c>
      <c r="L12" s="14">
        <f>IF(E12="","",E12*Rates!$C$13)</f>
        <v/>
      </c>
      <c r="M12" s="14">
        <f>IF(E12="","",SUM(H12:L12))</f>
        <v/>
      </c>
      <c r="N12" s="11" t="n"/>
    </row>
    <row r="13">
      <c r="A13" s="10" t="inlineStr">
        <is>
          <t>PF8</t>
        </is>
      </c>
      <c r="B13" s="11" t="n"/>
      <c r="C13" s="11" t="n"/>
      <c r="D13" s="11" t="n"/>
      <c r="E13" s="12" t="n"/>
      <c r="F13" s="13" t="n"/>
      <c r="G13" s="11" t="n"/>
      <c r="H13" s="14">
        <f>IF(OR(E13="",F13=""),"",E13*Rates!$C$9*F13)</f>
        <v/>
      </c>
      <c r="I13" s="14">
        <f>IF(E13="","",E13*Rates!$C$10)</f>
        <v/>
      </c>
      <c r="J13" s="14">
        <f>IF(E13="","",IF(G13="Yes",E13*Rates!$C$11,0))</f>
        <v/>
      </c>
      <c r="K13" s="14">
        <f>IF(E13="","",E13*Rates!$C$12)</f>
        <v/>
      </c>
      <c r="L13" s="14">
        <f>IF(E13="","",E13*Rates!$C$13)</f>
        <v/>
      </c>
      <c r="M13" s="14">
        <f>IF(E13="","",SUM(H13:L13))</f>
        <v/>
      </c>
      <c r="N13" s="11" t="n"/>
    </row>
    <row r="14">
      <c r="A14" s="10" t="inlineStr">
        <is>
          <t>PF9</t>
        </is>
      </c>
      <c r="B14" s="11" t="n"/>
      <c r="C14" s="11" t="n"/>
      <c r="D14" s="11" t="n"/>
      <c r="E14" s="12" t="n"/>
      <c r="F14" s="13" t="n"/>
      <c r="G14" s="11" t="n"/>
      <c r="H14" s="14">
        <f>IF(OR(E14="",F14=""),"",E14*Rates!$C$9*F14)</f>
        <v/>
      </c>
      <c r="I14" s="14">
        <f>IF(E14="","",E14*Rates!$C$10)</f>
        <v/>
      </c>
      <c r="J14" s="14">
        <f>IF(E14="","",IF(G14="Yes",E14*Rates!$C$11,0))</f>
        <v/>
      </c>
      <c r="K14" s="14">
        <f>IF(E14="","",E14*Rates!$C$12)</f>
        <v/>
      </c>
      <c r="L14" s="14">
        <f>IF(E14="","",E14*Rates!$C$13)</f>
        <v/>
      </c>
      <c r="M14" s="14">
        <f>IF(E14="","",SUM(H14:L14))</f>
        <v/>
      </c>
      <c r="N14" s="11" t="n"/>
    </row>
    <row r="15">
      <c r="A15" s="10" t="inlineStr">
        <is>
          <t>PF10</t>
        </is>
      </c>
      <c r="B15" s="11" t="n"/>
      <c r="C15" s="11" t="n"/>
      <c r="D15" s="11" t="n"/>
      <c r="E15" s="12" t="n"/>
      <c r="F15" s="13" t="n"/>
      <c r="G15" s="11" t="n"/>
      <c r="H15" s="14">
        <f>IF(OR(E15="",F15=""),"",E15*Rates!$C$9*F15)</f>
        <v/>
      </c>
      <c r="I15" s="14">
        <f>IF(E15="","",E15*Rates!$C$10)</f>
        <v/>
      </c>
      <c r="J15" s="14">
        <f>IF(E15="","",IF(G15="Yes",E15*Rates!$C$11,0))</f>
        <v/>
      </c>
      <c r="K15" s="14">
        <f>IF(E15="","",E15*Rates!$C$12)</f>
        <v/>
      </c>
      <c r="L15" s="14">
        <f>IF(E15="","",E15*Rates!$C$13)</f>
        <v/>
      </c>
      <c r="M15" s="14">
        <f>IF(E15="","",SUM(H15:L15))</f>
        <v/>
      </c>
      <c r="N15" s="11" t="n"/>
    </row>
    <row r="16">
      <c r="A16" s="10" t="inlineStr">
        <is>
          <t>PF11</t>
        </is>
      </c>
      <c r="B16" s="11" t="n"/>
      <c r="C16" s="11" t="n"/>
      <c r="D16" s="11" t="n"/>
      <c r="E16" s="12" t="n"/>
      <c r="F16" s="13" t="n"/>
      <c r="G16" s="11" t="n"/>
      <c r="H16" s="14">
        <f>IF(OR(E16="",F16=""),"",E16*Rates!$C$9*F16)</f>
        <v/>
      </c>
      <c r="I16" s="14">
        <f>IF(E16="","",E16*Rates!$C$10)</f>
        <v/>
      </c>
      <c r="J16" s="14">
        <f>IF(E16="","",IF(G16="Yes",E16*Rates!$C$11,0))</f>
        <v/>
      </c>
      <c r="K16" s="14">
        <f>IF(E16="","",E16*Rates!$C$12)</f>
        <v/>
      </c>
      <c r="L16" s="14">
        <f>IF(E16="","",E16*Rates!$C$13)</f>
        <v/>
      </c>
      <c r="M16" s="14">
        <f>IF(E16="","",SUM(H16:L16))</f>
        <v/>
      </c>
      <c r="N16" s="11" t="n"/>
    </row>
    <row r="17">
      <c r="A17" s="10" t="inlineStr">
        <is>
          <t>PF12</t>
        </is>
      </c>
      <c r="B17" s="11" t="n"/>
      <c r="C17" s="11" t="n"/>
      <c r="D17" s="11" t="n"/>
      <c r="E17" s="12" t="n"/>
      <c r="F17" s="13" t="n"/>
      <c r="G17" s="11" t="n"/>
      <c r="H17" s="14">
        <f>IF(OR(E17="",F17=""),"",E17*Rates!$C$9*F17)</f>
        <v/>
      </c>
      <c r="I17" s="14">
        <f>IF(E17="","",E17*Rates!$C$10)</f>
        <v/>
      </c>
      <c r="J17" s="14">
        <f>IF(E17="","",IF(G17="Yes",E17*Rates!$C$11,0))</f>
        <v/>
      </c>
      <c r="K17" s="14">
        <f>IF(E17="","",E17*Rates!$C$12)</f>
        <v/>
      </c>
      <c r="L17" s="14">
        <f>IF(E17="","",E17*Rates!$C$13)</f>
        <v/>
      </c>
      <c r="M17" s="14">
        <f>IF(E17="","",SUM(H17:L17))</f>
        <v/>
      </c>
      <c r="N17" s="11" t="n"/>
    </row>
    <row r="18">
      <c r="A18" s="10" t="inlineStr">
        <is>
          <t>PF13</t>
        </is>
      </c>
      <c r="B18" s="11" t="n"/>
      <c r="C18" s="11" t="n"/>
      <c r="D18" s="11" t="n"/>
      <c r="E18" s="12" t="n"/>
      <c r="F18" s="13" t="n"/>
      <c r="G18" s="11" t="n"/>
      <c r="H18" s="14">
        <f>IF(OR(E18="",F18=""),"",E18*Rates!$C$9*F18)</f>
        <v/>
      </c>
      <c r="I18" s="14">
        <f>IF(E18="","",E18*Rates!$C$10)</f>
        <v/>
      </c>
      <c r="J18" s="14">
        <f>IF(E18="","",IF(G18="Yes",E18*Rates!$C$11,0))</f>
        <v/>
      </c>
      <c r="K18" s="14">
        <f>IF(E18="","",E18*Rates!$C$12)</f>
        <v/>
      </c>
      <c r="L18" s="14">
        <f>IF(E18="","",E18*Rates!$C$13)</f>
        <v/>
      </c>
      <c r="M18" s="14">
        <f>IF(E18="","",SUM(H18:L18))</f>
        <v/>
      </c>
      <c r="N18" s="11" t="n"/>
    </row>
    <row r="19">
      <c r="A19" s="10" t="inlineStr">
        <is>
          <t>PF14</t>
        </is>
      </c>
      <c r="B19" s="11" t="n"/>
      <c r="C19" s="11" t="n"/>
      <c r="D19" s="11" t="n"/>
      <c r="E19" s="12" t="n"/>
      <c r="F19" s="13" t="n"/>
      <c r="G19" s="11" t="n"/>
      <c r="H19" s="14">
        <f>IF(OR(E19="",F19=""),"",E19*Rates!$C$9*F19)</f>
        <v/>
      </c>
      <c r="I19" s="14">
        <f>IF(E19="","",E19*Rates!$C$10)</f>
        <v/>
      </c>
      <c r="J19" s="14">
        <f>IF(E19="","",IF(G19="Yes",E19*Rates!$C$11,0))</f>
        <v/>
      </c>
      <c r="K19" s="14">
        <f>IF(E19="","",E19*Rates!$C$12)</f>
        <v/>
      </c>
      <c r="L19" s="14">
        <f>IF(E19="","",E19*Rates!$C$13)</f>
        <v/>
      </c>
      <c r="M19" s="14">
        <f>IF(E19="","",SUM(H19:L19))</f>
        <v/>
      </c>
      <c r="N19" s="11" t="n"/>
    </row>
    <row r="20">
      <c r="A20" s="10" t="inlineStr">
        <is>
          <t>PF15</t>
        </is>
      </c>
      <c r="B20" s="11" t="n"/>
      <c r="C20" s="11" t="n"/>
      <c r="D20" s="11" t="n"/>
      <c r="E20" s="12" t="n"/>
      <c r="F20" s="13" t="n"/>
      <c r="G20" s="11" t="n"/>
      <c r="H20" s="14">
        <f>IF(OR(E20="",F20=""),"",E20*Rates!$C$9*F20)</f>
        <v/>
      </c>
      <c r="I20" s="14">
        <f>IF(E20="","",E20*Rates!$C$10)</f>
        <v/>
      </c>
      <c r="J20" s="14">
        <f>IF(E20="","",IF(G20="Yes",E20*Rates!$C$11,0))</f>
        <v/>
      </c>
      <c r="K20" s="14">
        <f>IF(E20="","",E20*Rates!$C$12)</f>
        <v/>
      </c>
      <c r="L20" s="14">
        <f>IF(E20="","",E20*Rates!$C$13)</f>
        <v/>
      </c>
      <c r="M20" s="14">
        <f>IF(E20="","",SUM(H20:L20))</f>
        <v/>
      </c>
      <c r="N20" s="11" t="n"/>
    </row>
    <row r="21">
      <c r="A21" s="10" t="inlineStr">
        <is>
          <t>PF16</t>
        </is>
      </c>
      <c r="B21" s="11" t="n"/>
      <c r="C21" s="11" t="n"/>
      <c r="D21" s="11" t="n"/>
      <c r="E21" s="12" t="n"/>
      <c r="F21" s="13" t="n"/>
      <c r="G21" s="11" t="n"/>
      <c r="H21" s="14">
        <f>IF(OR(E21="",F21=""),"",E21*Rates!$C$9*F21)</f>
        <v/>
      </c>
      <c r="I21" s="14">
        <f>IF(E21="","",E21*Rates!$C$10)</f>
        <v/>
      </c>
      <c r="J21" s="14">
        <f>IF(E21="","",IF(G21="Yes",E21*Rates!$C$11,0))</f>
        <v/>
      </c>
      <c r="K21" s="14">
        <f>IF(E21="","",E21*Rates!$C$12)</f>
        <v/>
      </c>
      <c r="L21" s="14">
        <f>IF(E21="","",E21*Rates!$C$13)</f>
        <v/>
      </c>
      <c r="M21" s="14">
        <f>IF(E21="","",SUM(H21:L21))</f>
        <v/>
      </c>
      <c r="N21" s="11" t="n"/>
    </row>
    <row r="22">
      <c r="A22" s="10" t="inlineStr">
        <is>
          <t>PF17</t>
        </is>
      </c>
      <c r="B22" s="11" t="n"/>
      <c r="C22" s="11" t="n"/>
      <c r="D22" s="11" t="n"/>
      <c r="E22" s="12" t="n"/>
      <c r="F22" s="13" t="n"/>
      <c r="G22" s="11" t="n"/>
      <c r="H22" s="14">
        <f>IF(OR(E22="",F22=""),"",E22*Rates!$C$9*F22)</f>
        <v/>
      </c>
      <c r="I22" s="14">
        <f>IF(E22="","",E22*Rates!$C$10)</f>
        <v/>
      </c>
      <c r="J22" s="14">
        <f>IF(E22="","",IF(G22="Yes",E22*Rates!$C$11,0))</f>
        <v/>
      </c>
      <c r="K22" s="14">
        <f>IF(E22="","",E22*Rates!$C$12)</f>
        <v/>
      </c>
      <c r="L22" s="14">
        <f>IF(E22="","",E22*Rates!$C$13)</f>
        <v/>
      </c>
      <c r="M22" s="14">
        <f>IF(E22="","",SUM(H22:L22))</f>
        <v/>
      </c>
      <c r="N22" s="11" t="n"/>
    </row>
    <row r="23">
      <c r="A23" s="10" t="inlineStr">
        <is>
          <t>PF18</t>
        </is>
      </c>
      <c r="B23" s="11" t="n"/>
      <c r="C23" s="11" t="n"/>
      <c r="D23" s="11" t="n"/>
      <c r="E23" s="12" t="n"/>
      <c r="F23" s="13" t="n"/>
      <c r="G23" s="11" t="n"/>
      <c r="H23" s="14">
        <f>IF(OR(E23="",F23=""),"",E23*Rates!$C$9*F23)</f>
        <v/>
      </c>
      <c r="I23" s="14">
        <f>IF(E23="","",E23*Rates!$C$10)</f>
        <v/>
      </c>
      <c r="J23" s="14">
        <f>IF(E23="","",IF(G23="Yes",E23*Rates!$C$11,0))</f>
        <v/>
      </c>
      <c r="K23" s="14">
        <f>IF(E23="","",E23*Rates!$C$12)</f>
        <v/>
      </c>
      <c r="L23" s="14">
        <f>IF(E23="","",E23*Rates!$C$13)</f>
        <v/>
      </c>
      <c r="M23" s="14">
        <f>IF(E23="","",SUM(H23:L23))</f>
        <v/>
      </c>
      <c r="N23" s="11" t="n"/>
    </row>
    <row r="24">
      <c r="A24" s="10" t="inlineStr">
        <is>
          <t>PF19</t>
        </is>
      </c>
      <c r="B24" s="11" t="n"/>
      <c r="C24" s="11" t="n"/>
      <c r="D24" s="11" t="n"/>
      <c r="E24" s="12" t="n"/>
      <c r="F24" s="13" t="n"/>
      <c r="G24" s="11" t="n"/>
      <c r="H24" s="14">
        <f>IF(OR(E24="",F24=""),"",E24*Rates!$C$9*F24)</f>
        <v/>
      </c>
      <c r="I24" s="14">
        <f>IF(E24="","",E24*Rates!$C$10)</f>
        <v/>
      </c>
      <c r="J24" s="14">
        <f>IF(E24="","",IF(G24="Yes",E24*Rates!$C$11,0))</f>
        <v/>
      </c>
      <c r="K24" s="14">
        <f>IF(E24="","",E24*Rates!$C$12)</f>
        <v/>
      </c>
      <c r="L24" s="14">
        <f>IF(E24="","",E24*Rates!$C$13)</f>
        <v/>
      </c>
      <c r="M24" s="14">
        <f>IF(E24="","",SUM(H24:L24))</f>
        <v/>
      </c>
      <c r="N24" s="11" t="n"/>
    </row>
    <row r="25">
      <c r="A25" s="10" t="inlineStr">
        <is>
          <t>PF20</t>
        </is>
      </c>
      <c r="B25" s="11" t="n"/>
      <c r="C25" s="11" t="n"/>
      <c r="D25" s="11" t="n"/>
      <c r="E25" s="12" t="n"/>
      <c r="F25" s="13" t="n"/>
      <c r="G25" s="11" t="n"/>
      <c r="H25" s="14">
        <f>IF(OR(E25="",F25=""),"",E25*Rates!$C$9*F25)</f>
        <v/>
      </c>
      <c r="I25" s="14">
        <f>IF(E25="","",E25*Rates!$C$10)</f>
        <v/>
      </c>
      <c r="J25" s="14">
        <f>IF(E25="","",IF(G25="Yes",E25*Rates!$C$11,0))</f>
        <v/>
      </c>
      <c r="K25" s="14">
        <f>IF(E25="","",E25*Rates!$C$12)</f>
        <v/>
      </c>
      <c r="L25" s="14">
        <f>IF(E25="","",E25*Rates!$C$13)</f>
        <v/>
      </c>
      <c r="M25" s="14">
        <f>IF(E25="","",SUM(H25:L25))</f>
        <v/>
      </c>
      <c r="N25" s="11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</row>
    <row r="28">
      <c r="A28" s="16" t="inlineStr">
        <is>
          <t>Total planned person-months</t>
        </is>
      </c>
      <c r="B28" s="15" t="n"/>
      <c r="C28" s="15" t="n"/>
      <c r="D28" s="15" t="n"/>
      <c r="E28" s="17">
        <f>SUM(E6:E25)</f>
        <v/>
      </c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</row>
    <row r="29">
      <c r="A29" s="16" t="inlineStr">
        <is>
          <t>Total estimated EU contribution</t>
        </is>
      </c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8">
        <f>SUM(M6:M25)</f>
        <v/>
      </c>
      <c r="N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</row>
    <row r="31">
      <c r="A31" s="16" t="inlineStr">
        <is>
          <t>Global PF note</t>
        </is>
      </c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</row>
    <row r="32">
      <c r="A32" s="19" t="inlineStr">
        <is>
          <t>Enter outgoing and return phases on separate rows because different country correction coefficients can apply. The Work Programme applies the outgoing-host country coefficient to the outgoing phase and the beneficiary-country coefficient to the return phase.</t>
        </is>
      </c>
    </row>
    <row r="33"/>
    <row r="34">
      <c r="A34" s="20" t="n"/>
      <c r="B34" s="20" t="n"/>
      <c r="C34" s="20" t="n"/>
      <c r="D34" s="20" t="n"/>
      <c r="E34" s="20" t="n"/>
      <c r="F34" s="20" t="n"/>
      <c r="G34" s="20" t="n"/>
      <c r="H34" s="20" t="n"/>
      <c r="I34" s="20" t="n"/>
      <c r="J34" s="20" t="n"/>
      <c r="K34" s="20" t="n"/>
      <c r="L34" s="20" t="n"/>
      <c r="M34" s="20" t="n"/>
      <c r="N34" s="20" t="n"/>
    </row>
  </sheetData>
  <autoFilter ref="A5:N35"/>
  <mergeCells count="3">
    <mergeCell ref="A2:N3"/>
    <mergeCell ref="A32:N34"/>
    <mergeCell ref="A1:N1"/>
  </mergeCells>
  <dataValidations count="2">
    <dataValidation sqref="B6:B25" showDropDown="0" showInputMessage="0" showErrorMessage="0" allowBlank="1" type="list">
      <formula1>"European PF,Global PF - outgoing,Global PF - return"</formula1>
    </dataValidation>
    <dataValidation sqref="G6:G25" showDropDown="0" showInputMessage="0" showErrorMessage="0" allowBlank="1" type="list">
      <formula1>"Yes,No"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Arvacore</dc:creator>
  <dc:title xmlns:dc="http://purl.org/dc/elements/1.1/">Arvacore MSCA Budget Planner 2026-2027</dc:title>
  <dc:subject xmlns:dc="http://purl.org/dc/elements/1.1/">Independent planning calculator for MSCA Doctoral Networks and Postdoctoral Fellowships</dc:subject>
  <dcterms:created xmlns:dcterms="http://purl.org/dc/terms/" xmlns:xsi="http://www.w3.org/2001/XMLSchema-instance" xsi:type="dcterms:W3CDTF">2026-09-20T12:47:07Z</dcterms:created>
  <dcterms:modified xmlns:dcterms="http://purl.org/dc/terms/" xmlns:xsi="http://www.w3.org/2001/XMLSchema-instance" xsi:type="dcterms:W3CDTF">2026-09-20T12:56:43Z</dcterms:modified>
  <cp:lastModifiedBy>Arvacore</cp:lastModifiedBy>
  <cp:keywords>MSCA, budget planner, Doctoral Networks, Postdoctoral Fellowships, Horizon Europe, Arvacore</cp:keywords>
</cp:coreProperties>
</file>